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32767" windowWidth="32640" windowHeight="19080" activeTab="0"/>
  </bookViews>
  <sheets>
    <sheet name="Dividends" sheetId="1" r:id="rId1"/>
    <sheet name="Share Trades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<sst xmlns="http://schemas.openxmlformats.org/spreadsheetml/2006/main" count="30" uniqueCount="25">
  <si>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Stock</t>
  </si>
  <si>
    <t>Units</t>
  </si>
  <si>
    <t>Price</t>
  </si>
  <si>
    <t>Brokerage</t>
  </si>
  <si>
    <t>Total</t>
  </si>
  <si>
    <t>Franking Credit</t>
  </si>
  <si>
    <t>Franking Credits</t>
  </si>
  <si>
    <t>Taxable Profit</t>
  </si>
  <si>
    <t>Days</t>
  </si>
  <si>
    <t>Unfranked Amount</t>
  </si>
  <si>
    <t>Franked Amount</t>
  </si>
  <si>
    <t>Net Dividend</t>
  </si>
  <si>
    <t>Payment Date</t>
  </si>
  <si>
    <t>TOTAL</t>
  </si>
  <si>
    <t>TAXABLE DIVIDENDS</t>
  </si>
  <si>
    <t>Dividends</t>
  </si>
  <si>
    <t>XPT</t>
  </si>
  <si>
    <t>Buy Date</t>
  </si>
  <si>
    <t>Sell Date</t>
  </si>
  <si>
    <t>Profit / Loss</t>
  </si>
  <si>
    <t>CBA</t>
  </si>
  <si>
    <t>Net Dividends</t>
  </si>
  <si>
    <t>BUY</t>
  </si>
  <si>
    <t>SELL</t>
  </si>
  <si>
    <t>Share Trades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</si>
</sst>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&quot;$&quot;#,##0;[Red]\(&quot;$&quot;#,##0\)"/>
  </numFmts>
  <fonts count="52">
    <font>
      <sz val="10"/>
      <name val="Arial"/>
      <family val="0"/>
    </font>
    <font>
      <sz val="11"/>
      <color indexed="63"/>
      <name val="Calibri"/>
      <family val="2"/>
    </font>
    <font>
      <b/>
      <sz val="2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20"/>
      <name val="Arial"/>
      <family val="0"/>
    </font>
    <font>
      <b/>
      <sz val="22"/>
      <color indexed="62"/>
      <name val="Arial"/>
      <family val="0"/>
    </font>
    <font>
      <b/>
      <sz val="22"/>
      <color indexed="9"/>
      <name val="Arial"/>
      <family val="0"/>
    </font>
    <font>
      <sz val="12"/>
      <color indexed="9"/>
      <name val="Arial"/>
      <family val="0"/>
    </font>
    <font>
      <b/>
      <sz val="14"/>
      <color indexed="62"/>
      <name val="Arial"/>
      <family val="0"/>
    </font>
    <font>
      <b/>
      <sz val="14"/>
      <color indexed="9"/>
      <name val="Arial"/>
      <family val="0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0"/>
    </font>
    <font>
      <b/>
      <sz val="22"/>
      <color theme="0"/>
      <name val="Arial"/>
      <family val="0"/>
    </font>
    <font>
      <sz val="12"/>
      <color theme="0"/>
      <name val="Arial"/>
      <family val="0"/>
    </font>
    <font>
      <b/>
      <sz val="22"/>
      <color rgb="FF192D4B"/>
      <name val="Arial"/>
      <family val="0"/>
    </font>
    <font>
      <b/>
      <sz val="14"/>
      <color rgb="FF192D4B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2D4B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ck">
        <color rgb="FF192D4B"/>
      </top>
      <bottom/>
    </border>
    <border>
      <left/>
      <right style="thick">
        <color rgb="FF192D4B"/>
      </right>
      <top style="thick">
        <color rgb="FF192D4B"/>
      </top>
      <bottom/>
    </border>
    <border>
      <left/>
      <right style="thick">
        <color rgb="FF192D4B"/>
      </right>
      <top/>
      <bottom/>
    </border>
    <border>
      <left/>
      <right/>
      <top/>
      <bottom style="thick">
        <color rgb="FF192D4B"/>
      </bottom>
    </border>
    <border>
      <left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/>
      <right style="thick">
        <color rgb="FF192D4B"/>
      </right>
      <top/>
      <bottom style="thick">
        <color rgb="FF192D4B"/>
      </bottom>
    </border>
    <border>
      <left/>
      <right/>
      <top style="thin">
        <color theme="3" tint="-0.24997000396251678"/>
      </top>
      <bottom style="thin">
        <color theme="3" tint="-0.2499700039625167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9" fillId="34" borderId="11" xfId="0" applyNumberFormat="1" applyFont="1" applyFill="1" applyBorder="1" applyAlignment="1">
      <alignment shrinkToFit="1"/>
    </xf>
    <xf numFmtId="164" fontId="47" fillId="35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164" fontId="47" fillId="35" borderId="17" xfId="0" applyNumberFormat="1" applyFont="1" applyFill="1" applyBorder="1" applyAlignment="1">
      <alignment horizontal="right"/>
    </xf>
    <xf numFmtId="164" fontId="47" fillId="35" borderId="17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0" fillId="33" borderId="15" xfId="52" applyFont="1" applyFill="1" applyBorder="1" applyAlignment="1" applyProtection="1">
      <alignment/>
      <protection/>
    </xf>
    <xf numFmtId="0" fontId="9" fillId="33" borderId="18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50" fillId="33" borderId="0" xfId="59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5" borderId="19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51" fillId="33" borderId="20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168" fontId="9" fillId="34" borderId="11" xfId="42" applyNumberFormat="1" applyFont="1" applyFill="1" applyBorder="1" applyAlignment="1">
      <alignment shrinkToFit="1"/>
    </xf>
    <xf numFmtId="169" fontId="9" fillId="34" borderId="11" xfId="0" applyNumberFormat="1" applyFont="1" applyFill="1" applyBorder="1" applyAlignment="1">
      <alignment shrinkToFit="1"/>
    </xf>
    <xf numFmtId="0" fontId="9" fillId="36" borderId="11" xfId="0" applyFont="1" applyFill="1" applyBorder="1" applyAlignment="1">
      <alignment shrinkToFit="1"/>
    </xf>
    <xf numFmtId="14" fontId="9" fillId="36" borderId="11" xfId="0" applyNumberFormat="1" applyFont="1" applyFill="1" applyBorder="1" applyAlignment="1">
      <alignment shrinkToFit="1"/>
    </xf>
    <xf numFmtId="3" fontId="9" fillId="36" borderId="11" xfId="0" applyNumberFormat="1" applyFont="1" applyFill="1" applyBorder="1" applyAlignment="1">
      <alignment shrinkToFit="1"/>
    </xf>
    <xf numFmtId="164" fontId="9" fillId="36" borderId="11" xfId="0" applyNumberFormat="1" applyFont="1" applyFill="1" applyBorder="1" applyAlignment="1">
      <alignment shrinkToFit="1"/>
    </xf>
    <xf numFmtId="0" fontId="9" fillId="36" borderId="16" xfId="0" applyFont="1" applyFill="1" applyBorder="1" applyAlignment="1">
      <alignment shrinkToFit="1"/>
    </xf>
    <xf numFmtId="14" fontId="9" fillId="36" borderId="17" xfId="0" applyNumberFormat="1" applyFont="1" applyFill="1" applyBorder="1" applyAlignment="1">
      <alignment shrinkToFit="1"/>
    </xf>
    <xf numFmtId="164" fontId="9" fillId="36" borderId="17" xfId="0" applyNumberFormat="1" applyFont="1" applyFill="1" applyBorder="1" applyAlignment="1">
      <alignment shrinkToFit="1"/>
    </xf>
    <xf numFmtId="0" fontId="48" fillId="35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148A80"/>
      </font>
      <fill>
        <patternFill patternType="solid">
          <fgColor indexed="65"/>
          <bgColor rgb="FFFFFF88"/>
        </patternFill>
      </fill>
    </dxf>
    <dxf>
      <font>
        <color rgb="FFE02D31"/>
      </font>
      <fill>
        <patternFill patternType="solid">
          <fgColor indexed="65"/>
          <bgColor rgb="FFFFFF88"/>
        </patternFill>
      </fill>
    </dxf>
    <dxf>
      <font>
        <color indexed="43"/>
      </font>
    </dxf>
    <dxf>
      <font>
        <color indexed="43"/>
      </font>
      <fill>
        <patternFill>
          <bgColor indexed="43"/>
        </patternFill>
      </fill>
    </dxf>
    <dxf>
      <font>
        <color indexed="2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FB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E7E7FF"/>
      <rgbColor rgb="00800080"/>
      <rgbColor rgb="00008080"/>
      <rgbColor rgb="00C0C0C0"/>
      <rgbColor rgb="00808080"/>
      <rgbColor rgb="009999FF"/>
      <rgbColor rgb="00EAEAEA"/>
      <rgbColor rgb="00FFFFCC"/>
      <rgbColor rgb="00CCFFFF"/>
      <rgbColor rgb="00660066"/>
      <rgbColor rgb="00FF8080"/>
      <rgbColor rgb="000066CC"/>
      <rgbColor rgb="00CCCCFF"/>
      <rgbColor rgb="00000066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CC"/>
      <rgbColor rgb="003366FF"/>
      <rgbColor rgb="0033CCCC"/>
      <rgbColor rgb="0099CC00"/>
      <rgbColor rgb="00FFCC00"/>
      <rgbColor rgb="00FFCCCC"/>
      <rgbColor rgb="000000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125" zoomScaleNormal="125" zoomScalePageLayoutView="125" workbookViewId="0" topLeftCell="A1">
      <selection activeCell="E16" sqref="E16"/>
    </sheetView>
  </sheetViews>
  <sheetFormatPr defaultColWidth="8.7109375" defaultRowHeight="12.75"/>
  <cols>
    <col min="1" max="1" width="9.28125" style="0" customWidth="1"/>
    <col min="2" max="2" width="18.421875" style="0" customWidth="1"/>
    <col min="3" max="4" width="22.140625" style="0" customWidth="1"/>
    <col min="5" max="6" width="20.7109375" style="0" customWidth="1"/>
    <col min="7" max="7" width="8.28125" style="0" customWidth="1"/>
    <col min="8" max="8" width="9.421875" style="0" customWidth="1"/>
  </cols>
  <sheetData>
    <row r="1" spans="1:22" ht="27.75">
      <c r="A1" s="13" t="s">
        <v>15</v>
      </c>
      <c r="B1" s="14"/>
      <c r="C1" s="3"/>
      <c r="D1" s="3"/>
      <c r="E1" s="3"/>
      <c r="F1" s="3"/>
      <c r="G1" s="3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"/>
      <c r="B2" s="3"/>
      <c r="C2" s="3"/>
      <c r="D2" s="3"/>
      <c r="E2" s="3"/>
      <c r="F2" s="3"/>
      <c r="G2" s="3"/>
      <c r="H2" s="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5" t="s">
        <v>0</v>
      </c>
      <c r="B3" s="16" t="s">
        <v>12</v>
      </c>
      <c r="C3" s="16" t="s">
        <v>9</v>
      </c>
      <c r="D3" s="16" t="s">
        <v>10</v>
      </c>
      <c r="E3" s="16" t="s">
        <v>5</v>
      </c>
      <c r="F3" s="16" t="s">
        <v>11</v>
      </c>
      <c r="G3" s="3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8" t="s">
        <v>20</v>
      </c>
      <c r="B4" s="39">
        <v>42022</v>
      </c>
      <c r="C4" s="40">
        <v>100</v>
      </c>
      <c r="D4" s="40">
        <v>300</v>
      </c>
      <c r="E4" s="40">
        <v>350</v>
      </c>
      <c r="F4" s="6">
        <f>IF((C4+D4)&gt;0,C4+D4,"")</f>
        <v>400</v>
      </c>
      <c r="G4" s="3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38"/>
      <c r="B5" s="39"/>
      <c r="C5" s="40"/>
      <c r="D5" s="40"/>
      <c r="E5" s="40"/>
      <c r="F5" s="6">
        <f aca="true" t="shared" si="0" ref="F5:F11">IF((C5+D5)&gt;0,C5+D5,"")</f>
      </c>
      <c r="G5" s="3"/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38"/>
      <c r="B6" s="39"/>
      <c r="C6" s="40"/>
      <c r="D6" s="40"/>
      <c r="E6" s="40"/>
      <c r="F6" s="6">
        <f t="shared" si="0"/>
      </c>
      <c r="G6" s="3"/>
      <c r="H6" s="2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38"/>
      <c r="B7" s="39"/>
      <c r="C7" s="40"/>
      <c r="D7" s="40"/>
      <c r="E7" s="40"/>
      <c r="F7" s="6">
        <f t="shared" si="0"/>
      </c>
      <c r="G7" s="3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38"/>
      <c r="B8" s="39"/>
      <c r="C8" s="40"/>
      <c r="D8" s="40"/>
      <c r="E8" s="40"/>
      <c r="F8" s="6">
        <f t="shared" si="0"/>
      </c>
      <c r="G8" s="3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38"/>
      <c r="B9" s="39"/>
      <c r="C9" s="40"/>
      <c r="D9" s="40"/>
      <c r="E9" s="40"/>
      <c r="F9" s="6">
        <f t="shared" si="0"/>
      </c>
      <c r="G9" s="3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38"/>
      <c r="B10" s="39"/>
      <c r="C10" s="40"/>
      <c r="D10" s="40"/>
      <c r="E10" s="40"/>
      <c r="F10" s="6">
        <f t="shared" si="0"/>
      </c>
      <c r="G10" s="3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38"/>
      <c r="B11" s="39"/>
      <c r="C11" s="40"/>
      <c r="D11" s="40"/>
      <c r="E11" s="40"/>
      <c r="F11" s="6">
        <f t="shared" si="0"/>
      </c>
      <c r="G11" s="3"/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3"/>
      <c r="B12" s="3"/>
      <c r="C12" s="17" t="s">
        <v>13</v>
      </c>
      <c r="D12" s="18">
        <f>SUM(D4:D11)</f>
        <v>300</v>
      </c>
      <c r="E12" s="18">
        <f>SUM(E4:E11)</f>
        <v>350</v>
      </c>
      <c r="F12" s="19">
        <f>SUM(F4:F11)</f>
        <v>400</v>
      </c>
      <c r="G12" s="3"/>
      <c r="H12" s="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3"/>
      <c r="B13" s="3"/>
      <c r="C13" s="3"/>
      <c r="D13" s="3"/>
      <c r="E13" s="3"/>
      <c r="F13" s="3"/>
      <c r="G13" s="3"/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28" t="s">
        <v>21</v>
      </c>
      <c r="B14" s="28"/>
      <c r="C14" s="6">
        <f>F12</f>
        <v>400</v>
      </c>
      <c r="D14" s="3"/>
      <c r="E14" s="3"/>
      <c r="F14" s="3"/>
      <c r="G14" s="3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customHeight="1">
      <c r="A15" s="28" t="s">
        <v>6</v>
      </c>
      <c r="B15" s="28"/>
      <c r="C15" s="6">
        <f>E12</f>
        <v>350</v>
      </c>
      <c r="D15" s="3"/>
      <c r="E15" s="3"/>
      <c r="F15" s="3"/>
      <c r="G15" s="3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customHeight="1">
      <c r="A16" s="27" t="s">
        <v>14</v>
      </c>
      <c r="B16" s="27"/>
      <c r="C16" s="19">
        <f>C14+C15</f>
        <v>750</v>
      </c>
      <c r="D16" s="3"/>
      <c r="E16" s="3"/>
      <c r="F16" s="3"/>
      <c r="G16" s="3"/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3"/>
      <c r="B17" s="3"/>
      <c r="C17" s="3"/>
      <c r="D17" s="3"/>
      <c r="E17" s="3"/>
      <c r="F17" s="3"/>
      <c r="G17" s="3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thickBot="1">
      <c r="A18" s="12"/>
      <c r="B18" s="12"/>
      <c r="C18" s="12"/>
      <c r="D18" s="12"/>
      <c r="E18" s="12"/>
      <c r="F18" s="12"/>
      <c r="G18" s="21"/>
      <c r="H18" s="2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3">
    <mergeCell ref="A16:B16"/>
    <mergeCell ref="A14:B14"/>
    <mergeCell ref="A15:B15"/>
  </mergeCells>
  <printOptions/>
  <pageMargins left="0.75" right="0.75" top="1" bottom="1" header="0.5" footer="0.5"/>
  <pageSetup horizontalDpi="600" verticalDpi="600" orientation="portrait" paperSize="9"/>
  <ignoredErrors>
    <ignoredError sqref="D12:E12 F5 F6:F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92D4B"/>
  </sheetPr>
  <dimension ref="A1:P31"/>
  <sheetViews>
    <sheetView showGridLines="0" zoomScalePageLayoutView="0" workbookViewId="0" topLeftCell="A1">
      <selection activeCell="K5" sqref="K5:K7"/>
    </sheetView>
  </sheetViews>
  <sheetFormatPr defaultColWidth="8.7109375" defaultRowHeight="12.75"/>
  <cols>
    <col min="1" max="1" width="9.28125" style="0" customWidth="1"/>
    <col min="2" max="2" width="13.00390625" style="0" customWidth="1"/>
    <col min="3" max="4" width="10.7109375" style="0" customWidth="1"/>
    <col min="5" max="5" width="14.140625" style="0" bestFit="1" customWidth="1"/>
    <col min="6" max="6" width="16.421875" style="0" customWidth="1"/>
    <col min="7" max="7" width="16.00390625" style="0" customWidth="1"/>
    <col min="8" max="8" width="10.421875" style="0" customWidth="1"/>
    <col min="9" max="9" width="11.28125" style="0" customWidth="1"/>
    <col min="10" max="10" width="14.140625" style="0" bestFit="1" customWidth="1"/>
    <col min="11" max="12" width="16.421875" style="0" customWidth="1"/>
    <col min="13" max="13" width="9.28125" style="0" customWidth="1"/>
    <col min="14" max="14" width="18.57421875" style="0" bestFit="1" customWidth="1"/>
  </cols>
  <sheetData>
    <row r="1" spans="1:16" ht="28.5" thickTop="1">
      <c r="A1" s="41" t="s">
        <v>24</v>
      </c>
      <c r="B1" s="41"/>
      <c r="C1" s="41"/>
      <c r="D1" s="41"/>
      <c r="E1" s="9"/>
      <c r="F1" s="8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27.75">
      <c r="A2" s="24"/>
      <c r="B2" s="25"/>
      <c r="C2" s="26"/>
      <c r="D2" s="26"/>
      <c r="E2" s="26"/>
      <c r="F2" s="25"/>
      <c r="G2" s="26"/>
      <c r="H2" s="26"/>
      <c r="I2" s="26"/>
      <c r="J2" s="26"/>
      <c r="K2" s="26"/>
      <c r="L2" s="26"/>
      <c r="M2" s="26"/>
      <c r="N2" s="26"/>
      <c r="O2" s="26"/>
      <c r="P2" s="11"/>
    </row>
    <row r="3" spans="1:16" ht="17.25">
      <c r="A3" s="5"/>
      <c r="B3" s="29" t="s">
        <v>22</v>
      </c>
      <c r="C3" s="30"/>
      <c r="D3" s="30"/>
      <c r="E3" s="31"/>
      <c r="F3" s="3"/>
      <c r="G3" s="29" t="s">
        <v>23</v>
      </c>
      <c r="H3" s="30"/>
      <c r="I3" s="30"/>
      <c r="J3" s="31"/>
      <c r="K3" s="3"/>
      <c r="L3" s="3"/>
      <c r="M3" s="3"/>
      <c r="N3" s="3"/>
      <c r="O3" s="3"/>
      <c r="P3" s="11"/>
    </row>
    <row r="4" spans="1:16" ht="18.75" customHeight="1">
      <c r="A4" s="23" t="s">
        <v>0</v>
      </c>
      <c r="B4" s="23" t="s">
        <v>17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18</v>
      </c>
      <c r="H4" s="23" t="s">
        <v>1</v>
      </c>
      <c r="I4" s="23" t="s">
        <v>2</v>
      </c>
      <c r="J4" s="23" t="s">
        <v>3</v>
      </c>
      <c r="K4" s="23" t="s">
        <v>4</v>
      </c>
      <c r="L4" s="23" t="s">
        <v>19</v>
      </c>
      <c r="M4" s="23" t="s">
        <v>8</v>
      </c>
      <c r="N4" s="23" t="s">
        <v>7</v>
      </c>
      <c r="O4" s="3"/>
      <c r="P4" s="11"/>
    </row>
    <row r="5" spans="1:16" ht="15">
      <c r="A5" s="34" t="s">
        <v>16</v>
      </c>
      <c r="B5" s="35">
        <v>41650</v>
      </c>
      <c r="C5" s="36">
        <v>3000</v>
      </c>
      <c r="D5" s="37">
        <v>1.21</v>
      </c>
      <c r="E5" s="37">
        <v>55</v>
      </c>
      <c r="F5" s="6">
        <f>(C5*D5)+E5</f>
        <v>3685</v>
      </c>
      <c r="G5" s="35">
        <v>42022</v>
      </c>
      <c r="H5" s="36">
        <v>3000</v>
      </c>
      <c r="I5" s="37">
        <v>1.45</v>
      </c>
      <c r="J5" s="37">
        <v>55</v>
      </c>
      <c r="K5" s="6">
        <f>(H5*I5)-J5</f>
        <v>4295</v>
      </c>
      <c r="L5" s="33">
        <f aca="true" t="shared" si="0" ref="L5:L29">K5-F5</f>
        <v>610</v>
      </c>
      <c r="M5" s="32">
        <f aca="true" t="shared" si="1" ref="M5:M29">IF((G5-B5)&gt;0,G5-B5,"")</f>
        <v>372</v>
      </c>
      <c r="N5" s="33">
        <f aca="true" t="shared" si="2" ref="N5:N29">(IF(AND(M5&gt;365,L5&gt;0),L5/2,L5))</f>
        <v>305</v>
      </c>
      <c r="O5" s="3"/>
      <c r="P5" s="11"/>
    </row>
    <row r="6" spans="1:16" ht="15">
      <c r="A6" s="34"/>
      <c r="B6" s="35"/>
      <c r="C6" s="36"/>
      <c r="D6" s="37"/>
      <c r="E6" s="37"/>
      <c r="F6" s="6">
        <f aca="true" t="shared" si="3" ref="F6:F29">(C6*D6)+E6</f>
        <v>0</v>
      </c>
      <c r="G6" s="35"/>
      <c r="H6" s="36"/>
      <c r="I6" s="37"/>
      <c r="J6" s="37"/>
      <c r="K6" s="6">
        <f aca="true" t="shared" si="4" ref="K6:K29">(H6*I6)-J6</f>
        <v>0</v>
      </c>
      <c r="L6" s="33">
        <f t="shared" si="0"/>
        <v>0</v>
      </c>
      <c r="M6" s="32">
        <f t="shared" si="1"/>
      </c>
      <c r="N6" s="33">
        <f t="shared" si="2"/>
        <v>0</v>
      </c>
      <c r="O6" s="3"/>
      <c r="P6" s="11"/>
    </row>
    <row r="7" spans="1:16" ht="15">
      <c r="A7" s="34"/>
      <c r="B7" s="35"/>
      <c r="C7" s="36"/>
      <c r="D7" s="37"/>
      <c r="E7" s="37"/>
      <c r="F7" s="6">
        <f t="shared" si="3"/>
        <v>0</v>
      </c>
      <c r="G7" s="35"/>
      <c r="H7" s="36"/>
      <c r="I7" s="37"/>
      <c r="J7" s="37"/>
      <c r="K7" s="6">
        <f t="shared" si="4"/>
        <v>0</v>
      </c>
      <c r="L7" s="33">
        <f t="shared" si="0"/>
        <v>0</v>
      </c>
      <c r="M7" s="32">
        <f t="shared" si="1"/>
      </c>
      <c r="N7" s="33">
        <f t="shared" si="2"/>
        <v>0</v>
      </c>
      <c r="O7" s="3"/>
      <c r="P7" s="11"/>
    </row>
    <row r="8" spans="1:16" ht="15">
      <c r="A8" s="34"/>
      <c r="B8" s="35"/>
      <c r="C8" s="36"/>
      <c r="D8" s="37"/>
      <c r="E8" s="37"/>
      <c r="F8" s="6">
        <f t="shared" si="3"/>
        <v>0</v>
      </c>
      <c r="G8" s="35"/>
      <c r="H8" s="36"/>
      <c r="I8" s="37"/>
      <c r="J8" s="37"/>
      <c r="K8" s="6">
        <f t="shared" si="4"/>
        <v>0</v>
      </c>
      <c r="L8" s="33">
        <f t="shared" si="0"/>
        <v>0</v>
      </c>
      <c r="M8" s="32">
        <f t="shared" si="1"/>
      </c>
      <c r="N8" s="33">
        <f t="shared" si="2"/>
        <v>0</v>
      </c>
      <c r="O8" s="3"/>
      <c r="P8" s="11"/>
    </row>
    <row r="9" spans="1:16" ht="15">
      <c r="A9" s="34"/>
      <c r="B9" s="35"/>
      <c r="C9" s="36"/>
      <c r="D9" s="37"/>
      <c r="E9" s="37"/>
      <c r="F9" s="6">
        <f t="shared" si="3"/>
        <v>0</v>
      </c>
      <c r="G9" s="35"/>
      <c r="H9" s="36"/>
      <c r="I9" s="37"/>
      <c r="J9" s="37"/>
      <c r="K9" s="6">
        <f t="shared" si="4"/>
        <v>0</v>
      </c>
      <c r="L9" s="33">
        <f t="shared" si="0"/>
        <v>0</v>
      </c>
      <c r="M9" s="32">
        <f t="shared" si="1"/>
      </c>
      <c r="N9" s="33">
        <f t="shared" si="2"/>
        <v>0</v>
      </c>
      <c r="O9" s="3"/>
      <c r="P9" s="11"/>
    </row>
    <row r="10" spans="1:16" ht="15">
      <c r="A10" s="34"/>
      <c r="B10" s="35"/>
      <c r="C10" s="36"/>
      <c r="D10" s="37"/>
      <c r="E10" s="37"/>
      <c r="F10" s="6">
        <f t="shared" si="3"/>
        <v>0</v>
      </c>
      <c r="G10" s="35"/>
      <c r="H10" s="36"/>
      <c r="I10" s="37"/>
      <c r="J10" s="37"/>
      <c r="K10" s="6">
        <f t="shared" si="4"/>
        <v>0</v>
      </c>
      <c r="L10" s="33">
        <f t="shared" si="0"/>
        <v>0</v>
      </c>
      <c r="M10" s="32">
        <f t="shared" si="1"/>
      </c>
      <c r="N10" s="33">
        <f t="shared" si="2"/>
        <v>0</v>
      </c>
      <c r="O10" s="3"/>
      <c r="P10" s="11"/>
    </row>
    <row r="11" spans="1:16" ht="15">
      <c r="A11" s="34"/>
      <c r="B11" s="35"/>
      <c r="C11" s="36"/>
      <c r="D11" s="37"/>
      <c r="E11" s="37"/>
      <c r="F11" s="6">
        <f t="shared" si="3"/>
        <v>0</v>
      </c>
      <c r="G11" s="35"/>
      <c r="H11" s="36"/>
      <c r="I11" s="37"/>
      <c r="J11" s="37"/>
      <c r="K11" s="6">
        <f t="shared" si="4"/>
        <v>0</v>
      </c>
      <c r="L11" s="33">
        <f t="shared" si="0"/>
        <v>0</v>
      </c>
      <c r="M11" s="32">
        <f t="shared" si="1"/>
      </c>
      <c r="N11" s="33">
        <f t="shared" si="2"/>
        <v>0</v>
      </c>
      <c r="O11" s="3"/>
      <c r="P11" s="11"/>
    </row>
    <row r="12" spans="1:16" ht="15">
      <c r="A12" s="34"/>
      <c r="B12" s="35"/>
      <c r="C12" s="36"/>
      <c r="D12" s="37"/>
      <c r="E12" s="37"/>
      <c r="F12" s="6">
        <f t="shared" si="3"/>
        <v>0</v>
      </c>
      <c r="G12" s="35"/>
      <c r="H12" s="36"/>
      <c r="I12" s="37"/>
      <c r="J12" s="37"/>
      <c r="K12" s="6">
        <f t="shared" si="4"/>
        <v>0</v>
      </c>
      <c r="L12" s="33">
        <f t="shared" si="0"/>
        <v>0</v>
      </c>
      <c r="M12" s="32">
        <f t="shared" si="1"/>
      </c>
      <c r="N12" s="33">
        <f t="shared" si="2"/>
        <v>0</v>
      </c>
      <c r="O12" s="3"/>
      <c r="P12" s="11"/>
    </row>
    <row r="13" spans="1:16" ht="15">
      <c r="A13" s="34"/>
      <c r="B13" s="35"/>
      <c r="C13" s="36"/>
      <c r="D13" s="37"/>
      <c r="E13" s="37"/>
      <c r="F13" s="6">
        <f t="shared" si="3"/>
        <v>0</v>
      </c>
      <c r="G13" s="35"/>
      <c r="H13" s="36"/>
      <c r="I13" s="37"/>
      <c r="J13" s="37"/>
      <c r="K13" s="6">
        <f t="shared" si="4"/>
        <v>0</v>
      </c>
      <c r="L13" s="33">
        <f t="shared" si="0"/>
        <v>0</v>
      </c>
      <c r="M13" s="32">
        <f t="shared" si="1"/>
      </c>
      <c r="N13" s="33">
        <f t="shared" si="2"/>
        <v>0</v>
      </c>
      <c r="O13" s="3"/>
      <c r="P13" s="11"/>
    </row>
    <row r="14" spans="1:16" ht="15">
      <c r="A14" s="34"/>
      <c r="B14" s="35"/>
      <c r="C14" s="36"/>
      <c r="D14" s="37"/>
      <c r="E14" s="37"/>
      <c r="F14" s="6">
        <f t="shared" si="3"/>
        <v>0</v>
      </c>
      <c r="G14" s="35"/>
      <c r="H14" s="36"/>
      <c r="I14" s="37"/>
      <c r="J14" s="37"/>
      <c r="K14" s="6">
        <f t="shared" si="4"/>
        <v>0</v>
      </c>
      <c r="L14" s="33">
        <f t="shared" si="0"/>
        <v>0</v>
      </c>
      <c r="M14" s="32">
        <f t="shared" si="1"/>
      </c>
      <c r="N14" s="33">
        <f t="shared" si="2"/>
        <v>0</v>
      </c>
      <c r="O14" s="3"/>
      <c r="P14" s="11"/>
    </row>
    <row r="15" spans="1:16" ht="15">
      <c r="A15" s="34"/>
      <c r="B15" s="35"/>
      <c r="C15" s="36"/>
      <c r="D15" s="37"/>
      <c r="E15" s="37"/>
      <c r="F15" s="6">
        <f t="shared" si="3"/>
        <v>0</v>
      </c>
      <c r="G15" s="35"/>
      <c r="H15" s="36"/>
      <c r="I15" s="37"/>
      <c r="J15" s="37"/>
      <c r="K15" s="6">
        <f t="shared" si="4"/>
        <v>0</v>
      </c>
      <c r="L15" s="33">
        <f t="shared" si="0"/>
        <v>0</v>
      </c>
      <c r="M15" s="32">
        <f t="shared" si="1"/>
      </c>
      <c r="N15" s="33">
        <f t="shared" si="2"/>
        <v>0</v>
      </c>
      <c r="O15" s="3"/>
      <c r="P15" s="11"/>
    </row>
    <row r="16" spans="1:16" ht="15">
      <c r="A16" s="34"/>
      <c r="B16" s="35"/>
      <c r="C16" s="36"/>
      <c r="D16" s="37"/>
      <c r="E16" s="37"/>
      <c r="F16" s="6">
        <f t="shared" si="3"/>
        <v>0</v>
      </c>
      <c r="G16" s="35"/>
      <c r="H16" s="36"/>
      <c r="I16" s="37"/>
      <c r="J16" s="37"/>
      <c r="K16" s="6">
        <f t="shared" si="4"/>
        <v>0</v>
      </c>
      <c r="L16" s="33">
        <f t="shared" si="0"/>
        <v>0</v>
      </c>
      <c r="M16" s="32">
        <f t="shared" si="1"/>
      </c>
      <c r="N16" s="33">
        <f t="shared" si="2"/>
        <v>0</v>
      </c>
      <c r="O16" s="3"/>
      <c r="P16" s="11"/>
    </row>
    <row r="17" spans="1:16" ht="15">
      <c r="A17" s="34"/>
      <c r="B17" s="35"/>
      <c r="C17" s="36"/>
      <c r="D17" s="37"/>
      <c r="E17" s="37"/>
      <c r="F17" s="6">
        <f t="shared" si="3"/>
        <v>0</v>
      </c>
      <c r="G17" s="35"/>
      <c r="H17" s="36"/>
      <c r="I17" s="37"/>
      <c r="J17" s="37"/>
      <c r="K17" s="6">
        <f t="shared" si="4"/>
        <v>0</v>
      </c>
      <c r="L17" s="33">
        <f t="shared" si="0"/>
        <v>0</v>
      </c>
      <c r="M17" s="32">
        <f t="shared" si="1"/>
      </c>
      <c r="N17" s="33">
        <f t="shared" si="2"/>
        <v>0</v>
      </c>
      <c r="O17" s="3"/>
      <c r="P17" s="11"/>
    </row>
    <row r="18" spans="1:16" ht="15">
      <c r="A18" s="34"/>
      <c r="B18" s="35"/>
      <c r="C18" s="36"/>
      <c r="D18" s="37"/>
      <c r="E18" s="37"/>
      <c r="F18" s="6">
        <f t="shared" si="3"/>
        <v>0</v>
      </c>
      <c r="G18" s="35"/>
      <c r="H18" s="36"/>
      <c r="I18" s="37"/>
      <c r="J18" s="37"/>
      <c r="K18" s="6">
        <f t="shared" si="4"/>
        <v>0</v>
      </c>
      <c r="L18" s="33">
        <f t="shared" si="0"/>
        <v>0</v>
      </c>
      <c r="M18" s="32">
        <f t="shared" si="1"/>
      </c>
      <c r="N18" s="33">
        <f t="shared" si="2"/>
        <v>0</v>
      </c>
      <c r="O18" s="3"/>
      <c r="P18" s="11"/>
    </row>
    <row r="19" spans="1:16" ht="15">
      <c r="A19" s="34"/>
      <c r="B19" s="35"/>
      <c r="C19" s="36"/>
      <c r="D19" s="37"/>
      <c r="E19" s="37"/>
      <c r="F19" s="6">
        <f t="shared" si="3"/>
        <v>0</v>
      </c>
      <c r="G19" s="35"/>
      <c r="H19" s="36"/>
      <c r="I19" s="37"/>
      <c r="J19" s="37"/>
      <c r="K19" s="6">
        <f t="shared" si="4"/>
        <v>0</v>
      </c>
      <c r="L19" s="33">
        <f t="shared" si="0"/>
        <v>0</v>
      </c>
      <c r="M19" s="32">
        <f t="shared" si="1"/>
      </c>
      <c r="N19" s="33">
        <f t="shared" si="2"/>
        <v>0</v>
      </c>
      <c r="O19" s="3"/>
      <c r="P19" s="11"/>
    </row>
    <row r="20" spans="1:16" ht="15">
      <c r="A20" s="34"/>
      <c r="B20" s="35"/>
      <c r="C20" s="36"/>
      <c r="D20" s="37"/>
      <c r="E20" s="37"/>
      <c r="F20" s="6">
        <f t="shared" si="3"/>
        <v>0</v>
      </c>
      <c r="G20" s="35"/>
      <c r="H20" s="36"/>
      <c r="I20" s="37"/>
      <c r="J20" s="37"/>
      <c r="K20" s="6">
        <f t="shared" si="4"/>
        <v>0</v>
      </c>
      <c r="L20" s="33">
        <f t="shared" si="0"/>
        <v>0</v>
      </c>
      <c r="M20" s="32">
        <f t="shared" si="1"/>
      </c>
      <c r="N20" s="33">
        <f t="shared" si="2"/>
        <v>0</v>
      </c>
      <c r="O20" s="3"/>
      <c r="P20" s="11"/>
    </row>
    <row r="21" spans="1:16" ht="15">
      <c r="A21" s="34"/>
      <c r="B21" s="35"/>
      <c r="C21" s="36"/>
      <c r="D21" s="37"/>
      <c r="E21" s="37"/>
      <c r="F21" s="6">
        <f t="shared" si="3"/>
        <v>0</v>
      </c>
      <c r="G21" s="35"/>
      <c r="H21" s="36"/>
      <c r="I21" s="37"/>
      <c r="J21" s="37"/>
      <c r="K21" s="6">
        <f t="shared" si="4"/>
        <v>0</v>
      </c>
      <c r="L21" s="33">
        <f t="shared" si="0"/>
        <v>0</v>
      </c>
      <c r="M21" s="32">
        <f t="shared" si="1"/>
      </c>
      <c r="N21" s="33">
        <f t="shared" si="2"/>
        <v>0</v>
      </c>
      <c r="O21" s="3"/>
      <c r="P21" s="11"/>
    </row>
    <row r="22" spans="1:16" ht="15">
      <c r="A22" s="34"/>
      <c r="B22" s="35"/>
      <c r="C22" s="36"/>
      <c r="D22" s="37"/>
      <c r="E22" s="37"/>
      <c r="F22" s="6">
        <f t="shared" si="3"/>
        <v>0</v>
      </c>
      <c r="G22" s="35"/>
      <c r="H22" s="36"/>
      <c r="I22" s="37"/>
      <c r="J22" s="37"/>
      <c r="K22" s="6">
        <f t="shared" si="4"/>
        <v>0</v>
      </c>
      <c r="L22" s="33">
        <f t="shared" si="0"/>
        <v>0</v>
      </c>
      <c r="M22" s="32">
        <f t="shared" si="1"/>
      </c>
      <c r="N22" s="33">
        <f t="shared" si="2"/>
        <v>0</v>
      </c>
      <c r="O22" s="3"/>
      <c r="P22" s="11"/>
    </row>
    <row r="23" spans="1:16" ht="15">
      <c r="A23" s="34"/>
      <c r="B23" s="35"/>
      <c r="C23" s="36"/>
      <c r="D23" s="37"/>
      <c r="E23" s="37"/>
      <c r="F23" s="6">
        <f t="shared" si="3"/>
        <v>0</v>
      </c>
      <c r="G23" s="35"/>
      <c r="H23" s="36"/>
      <c r="I23" s="37"/>
      <c r="J23" s="37"/>
      <c r="K23" s="6">
        <f t="shared" si="4"/>
        <v>0</v>
      </c>
      <c r="L23" s="33">
        <f t="shared" si="0"/>
        <v>0</v>
      </c>
      <c r="M23" s="32">
        <f t="shared" si="1"/>
      </c>
      <c r="N23" s="33">
        <f t="shared" si="2"/>
        <v>0</v>
      </c>
      <c r="O23" s="3"/>
      <c r="P23" s="11"/>
    </row>
    <row r="24" spans="1:16" ht="15">
      <c r="A24" s="34"/>
      <c r="B24" s="35"/>
      <c r="C24" s="36"/>
      <c r="D24" s="37"/>
      <c r="E24" s="37"/>
      <c r="F24" s="6">
        <f t="shared" si="3"/>
        <v>0</v>
      </c>
      <c r="G24" s="35"/>
      <c r="H24" s="36"/>
      <c r="I24" s="37"/>
      <c r="J24" s="37"/>
      <c r="K24" s="6">
        <f t="shared" si="4"/>
        <v>0</v>
      </c>
      <c r="L24" s="33">
        <f t="shared" si="0"/>
        <v>0</v>
      </c>
      <c r="M24" s="32">
        <f t="shared" si="1"/>
      </c>
      <c r="N24" s="33">
        <f t="shared" si="2"/>
        <v>0</v>
      </c>
      <c r="O24" s="3"/>
      <c r="P24" s="11"/>
    </row>
    <row r="25" spans="1:16" ht="15">
      <c r="A25" s="34"/>
      <c r="B25" s="35"/>
      <c r="C25" s="36"/>
      <c r="D25" s="37"/>
      <c r="E25" s="37"/>
      <c r="F25" s="6">
        <f t="shared" si="3"/>
        <v>0</v>
      </c>
      <c r="G25" s="35"/>
      <c r="H25" s="36"/>
      <c r="I25" s="37"/>
      <c r="J25" s="37"/>
      <c r="K25" s="6">
        <f t="shared" si="4"/>
        <v>0</v>
      </c>
      <c r="L25" s="33">
        <f t="shared" si="0"/>
        <v>0</v>
      </c>
      <c r="M25" s="32">
        <f t="shared" si="1"/>
      </c>
      <c r="N25" s="33">
        <f t="shared" si="2"/>
        <v>0</v>
      </c>
      <c r="O25" s="3"/>
      <c r="P25" s="11"/>
    </row>
    <row r="26" spans="1:16" ht="15">
      <c r="A26" s="34"/>
      <c r="B26" s="35"/>
      <c r="C26" s="36"/>
      <c r="D26" s="37"/>
      <c r="E26" s="37"/>
      <c r="F26" s="6">
        <f t="shared" si="3"/>
        <v>0</v>
      </c>
      <c r="G26" s="35"/>
      <c r="H26" s="36"/>
      <c r="I26" s="37"/>
      <c r="J26" s="37"/>
      <c r="K26" s="6">
        <f t="shared" si="4"/>
        <v>0</v>
      </c>
      <c r="L26" s="33">
        <f t="shared" si="0"/>
        <v>0</v>
      </c>
      <c r="M26" s="32">
        <f t="shared" si="1"/>
      </c>
      <c r="N26" s="33">
        <f t="shared" si="2"/>
        <v>0</v>
      </c>
      <c r="O26" s="3"/>
      <c r="P26" s="11"/>
    </row>
    <row r="27" spans="1:16" ht="15">
      <c r="A27" s="34"/>
      <c r="B27" s="35"/>
      <c r="C27" s="36"/>
      <c r="D27" s="37"/>
      <c r="E27" s="37"/>
      <c r="F27" s="6">
        <f t="shared" si="3"/>
        <v>0</v>
      </c>
      <c r="G27" s="35"/>
      <c r="H27" s="36"/>
      <c r="I27" s="37"/>
      <c r="J27" s="37"/>
      <c r="K27" s="6">
        <f t="shared" si="4"/>
        <v>0</v>
      </c>
      <c r="L27" s="33">
        <f t="shared" si="0"/>
        <v>0</v>
      </c>
      <c r="M27" s="32">
        <f t="shared" si="1"/>
      </c>
      <c r="N27" s="33">
        <f t="shared" si="2"/>
        <v>0</v>
      </c>
      <c r="O27" s="3"/>
      <c r="P27" s="11"/>
    </row>
    <row r="28" spans="1:16" ht="15">
      <c r="A28" s="34"/>
      <c r="B28" s="35"/>
      <c r="C28" s="36"/>
      <c r="D28" s="37"/>
      <c r="E28" s="37"/>
      <c r="F28" s="6">
        <f t="shared" si="3"/>
        <v>0</v>
      </c>
      <c r="G28" s="35"/>
      <c r="H28" s="36"/>
      <c r="I28" s="37"/>
      <c r="J28" s="37"/>
      <c r="K28" s="6">
        <f t="shared" si="4"/>
        <v>0</v>
      </c>
      <c r="L28" s="33">
        <f t="shared" si="0"/>
        <v>0</v>
      </c>
      <c r="M28" s="32">
        <f t="shared" si="1"/>
      </c>
      <c r="N28" s="33">
        <f t="shared" si="2"/>
        <v>0</v>
      </c>
      <c r="O28" s="3"/>
      <c r="P28" s="11"/>
    </row>
    <row r="29" spans="1:16" ht="15">
      <c r="A29" s="34"/>
      <c r="B29" s="35"/>
      <c r="C29" s="36"/>
      <c r="D29" s="37"/>
      <c r="E29" s="37"/>
      <c r="F29" s="6">
        <f t="shared" si="3"/>
        <v>0</v>
      </c>
      <c r="G29" s="35"/>
      <c r="H29" s="36"/>
      <c r="I29" s="37"/>
      <c r="J29" s="37"/>
      <c r="K29" s="6">
        <f t="shared" si="4"/>
        <v>0</v>
      </c>
      <c r="L29" s="33">
        <f t="shared" si="0"/>
        <v>0</v>
      </c>
      <c r="M29" s="32">
        <f t="shared" si="1"/>
      </c>
      <c r="N29" s="33">
        <f t="shared" si="2"/>
        <v>0</v>
      </c>
      <c r="O29" s="3"/>
      <c r="P29" s="11"/>
    </row>
    <row r="30" spans="1:16" ht="15">
      <c r="A30" s="5"/>
      <c r="B30" s="3"/>
      <c r="C30" s="3"/>
      <c r="D30" s="3"/>
      <c r="E30" s="3"/>
      <c r="F30" s="4"/>
      <c r="G30" s="3"/>
      <c r="H30" s="3"/>
      <c r="I30" s="3"/>
      <c r="J30" s="3"/>
      <c r="K30" s="3"/>
      <c r="L30" s="7">
        <f>SUM(L5:L29)</f>
        <v>610</v>
      </c>
      <c r="M30" s="3"/>
      <c r="N30" s="7">
        <f>SUM(N5:N29)</f>
        <v>305</v>
      </c>
      <c r="O30" s="3"/>
      <c r="P30" s="11"/>
    </row>
    <row r="31" spans="1:16" ht="1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</row>
  </sheetData>
  <sheetProtection/>
  <mergeCells count="3">
    <mergeCell ref="B3:E3"/>
    <mergeCell ref="G3:J3"/>
    <mergeCell ref="A1:D1"/>
  </mergeCells>
  <conditionalFormatting sqref="N30 L30">
    <cfRule type="cellIs" priority="5" dxfId="2" operator="equal" stopIfTrue="1">
      <formula>0</formula>
    </cfRule>
  </conditionalFormatting>
  <printOptions/>
  <pageMargins left="0.75" right="0.75" top="1" bottom="1" header="0.5" footer="0.5"/>
  <pageSetup orientation="portrait" paperSize="9" r:id="rId1"/>
  <ignoredErrors>
    <ignoredError sqref="N30 N10:N29 F10:F29 K10:K29 M10:M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2008-07-31T03:33:07Z</dcterms:created>
  <dcterms:modified xsi:type="dcterms:W3CDTF">2019-07-07T09:36:14Z</dcterms:modified>
  <cp:category/>
  <cp:version/>
  <cp:contentType/>
  <cp:contentStatus/>
</cp:coreProperties>
</file>